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3er Trimestre\"/>
    </mc:Choice>
  </mc:AlternateContent>
  <bookViews>
    <workbookView xWindow="0" yWindow="0" windowWidth="13965" windowHeight="1120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Hoja1!$B$44</definedName>
    <definedName name="OB_CORTO_PLAZO_FIN_02">Hoja1!$C$44</definedName>
    <definedName name="OB_CORTO_PLAZO_FIN_03">Hoja1!$D$44</definedName>
    <definedName name="OB_CORTO_PLAZO_FIN_04">Hoja1!$E$44</definedName>
    <definedName name="OB_CORTO_PLAZO_FIN_05">Hoja1!$F$44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13" i="1" l="1"/>
  <c r="F9" i="1"/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F15" i="1"/>
  <c r="F14" i="1"/>
  <c r="H12" i="1"/>
  <c r="G12" i="1"/>
  <c r="E12" i="1"/>
  <c r="D12" i="1"/>
  <c r="C12" i="1"/>
  <c r="B12" i="1"/>
  <c r="F11" i="1"/>
  <c r="F10" i="1"/>
  <c r="F8" i="1"/>
  <c r="H8" i="1"/>
  <c r="G8" i="1"/>
  <c r="E8" i="1"/>
  <c r="D8" i="1"/>
  <c r="C8" i="1"/>
  <c r="C7" i="1" s="1"/>
  <c r="C19" i="1" s="1"/>
  <c r="B8" i="1"/>
  <c r="D7" i="1"/>
  <c r="D19" i="1" s="1"/>
  <c r="B7" i="1"/>
  <c r="B19" i="1" s="1"/>
  <c r="E7" i="1" l="1"/>
  <c r="E19" i="1" s="1"/>
  <c r="H7" i="1"/>
  <c r="H19" i="1" s="1"/>
  <c r="F12" i="1"/>
  <c r="F7" i="1" s="1"/>
  <c r="F19" i="1" s="1"/>
  <c r="G19" i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<sst xmlns="http://schemas.openxmlformats.org/spreadsheetml/2006/main" count="45" uniqueCount="43">
  <si>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</si>
  <si>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</si>
  <si>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</si>
  <si>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</si>
  <si>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</si>
  <si>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</si>
  <si>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</si>
  <si>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</si>
  <si>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</si>
  <si>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</si>
  <si>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</si>
  <si>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</si>
  <si>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</si>
  <si>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</si>
  <si>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</si>
  <si>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</si>
  <si>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</si>
  <si>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</si>
  <si>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</si>
  <si>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</si>
  <si>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</si>
  <si>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</si>
  <si>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</si>
  <si>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</si>
  <si>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</si>
  <si>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</si>
  <si>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</si>
  <si>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</si>
  <si>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</si>
  <si>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</si>
  <si>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</si>
  <si>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</si>
  <si>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</si>
  <si>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</si>
  <si>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</si>
  <si>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</si>
  <si>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</si>
  <si>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</si>
  <si>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</si>
  <si>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</si>
  <si>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Municipio de Puerto Vallarta, Gobierno del Estado de Jalisco (a)</t>
  </si>
  <si>
    <t>Al 31 de diciembre de 2016 y al 30 de septiembre de 2017 (b)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</si>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</sst>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4" fontId="0" fillId="0" borderId="11" xfId="0" applyNumberFormat="1" applyFill="1" applyBorder="1"/>
    <xf numFmtId="0" fontId="4" fillId="0" borderId="0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_Anexo_1_Criterios_LDF%203er%20%20trimestre%20(2)%20Ce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4">
          <cell r="C14" t="str">
            <v>Al 31 de diciembre de 2016 y al 30 de junio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B11" sqref="B1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x14ac:dyDescent="0.25">
      <c r="A1" s="25" t="s">
        <v>40</v>
      </c>
      <c r="B1" s="26"/>
      <c r="C1" s="26"/>
      <c r="D1" s="26"/>
      <c r="E1" s="26"/>
      <c r="F1" s="26"/>
      <c r="G1" s="26"/>
      <c r="H1" s="27"/>
    </row>
    <row r="2" spans="1:9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41</v>
      </c>
      <c r="B3" s="32"/>
      <c r="C3" s="32"/>
      <c r="D3" s="32"/>
      <c r="E3" s="32"/>
      <c r="F3" s="32"/>
      <c r="G3" s="32"/>
      <c r="H3" s="33"/>
    </row>
    <row r="4" spans="1:9" x14ac:dyDescent="0.25">
      <c r="A4" s="34" t="s">
        <v>1</v>
      </c>
      <c r="B4" s="35"/>
      <c r="C4" s="35"/>
      <c r="D4" s="35"/>
      <c r="E4" s="35"/>
      <c r="F4" s="35"/>
      <c r="G4" s="35"/>
      <c r="H4" s="36"/>
    </row>
    <row r="5" spans="1:9" ht="45" x14ac:dyDescent="0.25">
      <c r="A5" s="2" t="s">
        <v>2</v>
      </c>
      <c r="B5" s="3" t="s">
        <v>42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8</v>
      </c>
      <c r="I5" s="5"/>
    </row>
    <row r="6" spans="1:9" x14ac:dyDescent="0.25">
      <c r="A6" s="6"/>
      <c r="B6" s="6"/>
      <c r="C6" s="6"/>
      <c r="D6" s="6"/>
      <c r="E6" s="6"/>
      <c r="F6" s="23"/>
      <c r="G6" s="6"/>
      <c r="H6" s="6"/>
      <c r="I6" s="5"/>
    </row>
    <row r="7" spans="1:9" x14ac:dyDescent="0.25">
      <c r="A7" s="7" t="s">
        <v>9</v>
      </c>
      <c r="B7" s="8">
        <f>B8+B12</f>
        <v>352719402.67000002</v>
      </c>
      <c r="C7" s="8">
        <f t="shared" ref="C7:H7" si="0">C8+C12</f>
        <v>0</v>
      </c>
      <c r="D7" s="8">
        <f t="shared" si="0"/>
        <v>75698750.930000007</v>
      </c>
      <c r="E7" s="8">
        <f t="shared" si="0"/>
        <v>0</v>
      </c>
      <c r="F7" s="8">
        <f>F8+F12</f>
        <v>277020651.74000001</v>
      </c>
      <c r="G7" s="8">
        <f>G8+G12</f>
        <v>20776014.270000003</v>
      </c>
      <c r="H7" s="8">
        <f t="shared" si="0"/>
        <v>0</v>
      </c>
    </row>
    <row r="8" spans="1:9" x14ac:dyDescent="0.25">
      <c r="A8" s="9" t="s">
        <v>10</v>
      </c>
      <c r="B8" s="10">
        <f>SUM(B9:B11)</f>
        <v>35000000</v>
      </c>
      <c r="C8" s="10">
        <f t="shared" ref="C8:H8" si="1">SUM(C9:C11)</f>
        <v>0</v>
      </c>
      <c r="D8" s="10">
        <f>SUM(D9:D11)</f>
        <v>24500000</v>
      </c>
      <c r="E8" s="10">
        <f t="shared" si="1"/>
        <v>0</v>
      </c>
      <c r="F8" s="10">
        <f t="shared" si="1"/>
        <v>10500000</v>
      </c>
      <c r="G8" s="10">
        <f t="shared" si="1"/>
        <v>1887174.35</v>
      </c>
      <c r="H8" s="10">
        <f t="shared" si="1"/>
        <v>0</v>
      </c>
    </row>
    <row r="9" spans="1:9" x14ac:dyDescent="0.25">
      <c r="A9" s="11" t="s">
        <v>11</v>
      </c>
      <c r="B9" s="10">
        <v>35000000</v>
      </c>
      <c r="C9" s="10">
        <v>0</v>
      </c>
      <c r="D9" s="10">
        <v>24500000</v>
      </c>
      <c r="E9" s="10"/>
      <c r="F9" s="10">
        <f t="shared" ref="F9:F15" si="2">+B9-D9</f>
        <v>10500000</v>
      </c>
      <c r="G9" s="10">
        <v>1887174.35</v>
      </c>
      <c r="H9" s="10"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f t="shared" si="2"/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f t="shared" si="2"/>
        <v>0</v>
      </c>
      <c r="G11" s="10">
        <v>0</v>
      </c>
      <c r="H11" s="10">
        <v>0</v>
      </c>
    </row>
    <row r="12" spans="1:9" x14ac:dyDescent="0.25">
      <c r="A12" s="9" t="s">
        <v>14</v>
      </c>
      <c r="B12" s="10">
        <f t="shared" ref="B12:H12" si="3">SUM(B13:B15)</f>
        <v>317719402.67000002</v>
      </c>
      <c r="C12" s="10">
        <f t="shared" si="3"/>
        <v>0</v>
      </c>
      <c r="D12" s="10">
        <f t="shared" si="3"/>
        <v>51198750.93</v>
      </c>
      <c r="E12" s="10">
        <f t="shared" si="3"/>
        <v>0</v>
      </c>
      <c r="F12" s="10">
        <f t="shared" si="2"/>
        <v>266520651.74000001</v>
      </c>
      <c r="G12" s="10">
        <f t="shared" si="3"/>
        <v>18888839.920000002</v>
      </c>
      <c r="H12" s="10">
        <f t="shared" si="3"/>
        <v>0</v>
      </c>
    </row>
    <row r="13" spans="1:9" x14ac:dyDescent="0.25">
      <c r="A13" s="11" t="s">
        <v>15</v>
      </c>
      <c r="B13" s="10">
        <v>317719402.67000002</v>
      </c>
      <c r="C13" s="10">
        <v>0</v>
      </c>
      <c r="D13" s="10">
        <v>51198750.93</v>
      </c>
      <c r="E13" s="10">
        <v>0</v>
      </c>
      <c r="F13" s="10">
        <f t="shared" si="2"/>
        <v>266520651.74000001</v>
      </c>
      <c r="G13" s="10">
        <v>18888839.920000002</v>
      </c>
      <c r="H13" s="10"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  <c r="G15" s="10">
        <v>0</v>
      </c>
      <c r="H15" s="10">
        <v>0</v>
      </c>
    </row>
    <row r="16" spans="1:9" x14ac:dyDescent="0.25">
      <c r="A16" s="12"/>
      <c r="B16" s="6"/>
      <c r="C16" s="6"/>
      <c r="D16" s="6"/>
      <c r="E16" s="6"/>
      <c r="F16" s="6"/>
      <c r="G16" s="6"/>
      <c r="H16" s="6"/>
    </row>
    <row r="17" spans="1:8" x14ac:dyDescent="0.25">
      <c r="A17" s="7" t="s">
        <v>18</v>
      </c>
      <c r="B17" s="8">
        <v>1079769148.8699999</v>
      </c>
      <c r="C17" s="13"/>
      <c r="D17" s="13"/>
      <c r="E17" s="13"/>
      <c r="F17" s="8">
        <v>913704539.57999992</v>
      </c>
      <c r="G17" s="13"/>
      <c r="H17" s="13"/>
    </row>
    <row r="18" spans="1:8" x14ac:dyDescent="0.25">
      <c r="A18" s="14"/>
      <c r="B18" s="15"/>
      <c r="C18" s="15"/>
      <c r="D18" s="15"/>
      <c r="E18" s="15"/>
      <c r="F18" s="15"/>
      <c r="G18" s="15"/>
      <c r="H18" s="15"/>
    </row>
    <row r="19" spans="1:8" x14ac:dyDescent="0.25">
      <c r="A19" s="7" t="s">
        <v>19</v>
      </c>
      <c r="B19" s="8">
        <f>B7+B17</f>
        <v>1432488551.54</v>
      </c>
      <c r="C19" s="8">
        <f t="shared" ref="C19:H19" si="4">C7+C17</f>
        <v>0</v>
      </c>
      <c r="D19" s="8">
        <f t="shared" si="4"/>
        <v>75698750.930000007</v>
      </c>
      <c r="E19" s="8">
        <f t="shared" si="4"/>
        <v>0</v>
      </c>
      <c r="F19" s="8">
        <f t="shared" si="4"/>
        <v>1190725191.3199999</v>
      </c>
      <c r="G19" s="8">
        <f t="shared" si="4"/>
        <v>20776014.270000003</v>
      </c>
      <c r="H19" s="8">
        <f t="shared" si="4"/>
        <v>0</v>
      </c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ht="17.25" x14ac:dyDescent="0.25">
      <c r="A21" s="7" t="s">
        <v>20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7" customFormat="1" x14ac:dyDescent="0.25">
      <c r="A22" s="16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7" customFormat="1" x14ac:dyDescent="0.2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x14ac:dyDescent="0.2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24</v>
      </c>
      <c r="B25" s="12"/>
      <c r="C25" s="12"/>
      <c r="D25" s="12"/>
      <c r="E25" s="12"/>
      <c r="F25" s="12"/>
      <c r="G25" s="12"/>
      <c r="H25" s="12"/>
    </row>
    <row r="26" spans="1:8" ht="17.25" x14ac:dyDescent="0.25">
      <c r="A26" s="7" t="s">
        <v>25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7" customFormat="1" x14ac:dyDescent="0.25">
      <c r="A27" s="16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7" customFormat="1" x14ac:dyDescent="0.2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x14ac:dyDescent="0.2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24</v>
      </c>
      <c r="B30" s="20"/>
      <c r="C30" s="20"/>
      <c r="D30" s="20"/>
      <c r="E30" s="20"/>
      <c r="F30" s="20"/>
      <c r="G30" s="20"/>
      <c r="H30" s="20"/>
    </row>
    <row r="31" spans="1:8" ht="17.25" customHeight="1" x14ac:dyDescent="0.25">
      <c r="A31" s="1"/>
    </row>
    <row r="32" spans="1:8" ht="12" customHeight="1" x14ac:dyDescent="0.25">
      <c r="A32" s="24" t="s">
        <v>29</v>
      </c>
      <c r="B32" s="24"/>
      <c r="C32" s="24"/>
      <c r="D32" s="24"/>
      <c r="E32" s="24"/>
      <c r="F32" s="24"/>
      <c r="G32" s="24"/>
      <c r="H32" s="24"/>
    </row>
    <row r="33" spans="1:8" ht="12" customHeight="1" x14ac:dyDescent="0.25">
      <c r="A33" s="24"/>
      <c r="B33" s="24"/>
      <c r="C33" s="24"/>
      <c r="D33" s="24"/>
      <c r="E33" s="24"/>
      <c r="F33" s="24"/>
      <c r="G33" s="24"/>
      <c r="H33" s="24"/>
    </row>
    <row r="34" spans="1:8" ht="12" customHeight="1" x14ac:dyDescent="0.25">
      <c r="A34" s="24"/>
      <c r="B34" s="24"/>
      <c r="C34" s="24"/>
      <c r="D34" s="24"/>
      <c r="E34" s="24"/>
      <c r="F34" s="24"/>
      <c r="G34" s="24"/>
      <c r="H34" s="24"/>
    </row>
    <row r="35" spans="1:8" ht="12" customHeight="1" x14ac:dyDescent="0.25">
      <c r="A35" s="24"/>
      <c r="B35" s="24"/>
      <c r="C35" s="24"/>
      <c r="D35" s="24"/>
      <c r="E35" s="24"/>
      <c r="F35" s="24"/>
      <c r="G35" s="24"/>
      <c r="H35" s="24"/>
    </row>
    <row r="36" spans="1:8" ht="12" customHeight="1" x14ac:dyDescent="0.25">
      <c r="A36" s="24"/>
      <c r="B36" s="24"/>
      <c r="C36" s="24"/>
      <c r="D36" s="24"/>
      <c r="E36" s="24"/>
      <c r="F36" s="24"/>
      <c r="G36" s="24"/>
      <c r="H36" s="24"/>
    </row>
    <row r="37" spans="1:8" x14ac:dyDescent="0.25">
      <c r="A37" s="1"/>
    </row>
    <row r="38" spans="1:8" ht="30" x14ac:dyDescent="0.25">
      <c r="A38" s="2" t="s">
        <v>30</v>
      </c>
      <c r="B38" s="2" t="s">
        <v>31</v>
      </c>
      <c r="C38" s="2" t="s">
        <v>32</v>
      </c>
      <c r="D38" s="2" t="s">
        <v>33</v>
      </c>
      <c r="E38" s="2" t="s">
        <v>34</v>
      </c>
      <c r="F38" s="4" t="s">
        <v>35</v>
      </c>
    </row>
    <row r="39" spans="1:8" x14ac:dyDescent="0.25">
      <c r="A39" s="14"/>
      <c r="B39" s="15"/>
      <c r="C39" s="15"/>
      <c r="D39" s="15"/>
      <c r="E39" s="15"/>
      <c r="F39" s="15"/>
    </row>
    <row r="40" spans="1:8" x14ac:dyDescent="0.25">
      <c r="A40" s="7" t="s">
        <v>36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17" customFormat="1" x14ac:dyDescent="0.25">
      <c r="A41" s="16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8" s="17" customFormat="1" x14ac:dyDescent="0.2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7" customFormat="1" x14ac:dyDescent="0.2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x14ac:dyDescent="0.25">
      <c r="A44" s="21" t="s">
        <v>24</v>
      </c>
      <c r="B44" s="22"/>
      <c r="C44" s="22"/>
      <c r="D44" s="22"/>
      <c r="E44" s="22"/>
      <c r="F44" s="22"/>
    </row>
    <row r="45" spans="1:8" hidden="1" x14ac:dyDescent="0.25"/>
    <row r="46" spans="1:8" x14ac:dyDescent="0.25"/>
    <row r="47" spans="1:8" x14ac:dyDescent="0.25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2017-12-05T00:30:40Z</dcterms:created>
  <dcterms:modified xsi:type="dcterms:W3CDTF">2017-12-05T02:54:50Z</dcterms:modified>
</cp:coreProperties>
</file>